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ropbox\XPX Admin\New Chapters\Financials\"/>
    </mc:Choice>
  </mc:AlternateContent>
  <xr:revisionPtr revIDLastSave="0" documentId="13_ncr:1_{648511BA-BCC4-4401-8791-5F87F40191B0}" xr6:coauthVersionLast="47" xr6:coauthVersionMax="47" xr10:uidLastSave="{00000000-0000-0000-0000-000000000000}"/>
  <bookViews>
    <workbookView xWindow="14295" yWindow="0" windowWidth="14610" windowHeight="15585" xr2:uid="{FB56EA4D-A5C5-401A-BD89-69740F9FC4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22" i="1"/>
  <c r="K18" i="1"/>
  <c r="K14" i="1"/>
  <c r="K10" i="1"/>
  <c r="J5" i="1"/>
  <c r="J22" i="1"/>
  <c r="J18" i="1"/>
  <c r="J14" i="1"/>
  <c r="J10" i="1"/>
  <c r="I22" i="1"/>
  <c r="I18" i="1"/>
  <c r="I14" i="1"/>
  <c r="I10" i="1"/>
  <c r="I5" i="1"/>
  <c r="I23" i="1" s="1"/>
  <c r="H10" i="1"/>
  <c r="C10" i="1"/>
  <c r="H22" i="1"/>
  <c r="H18" i="1"/>
  <c r="H14" i="1"/>
  <c r="H5" i="1"/>
  <c r="H23" i="1" s="1"/>
  <c r="G22" i="1"/>
  <c r="G18" i="1"/>
  <c r="G14" i="1"/>
  <c r="G10" i="1"/>
  <c r="G5" i="1"/>
  <c r="F22" i="1"/>
  <c r="E22" i="1"/>
  <c r="D22" i="1"/>
  <c r="C22" i="1"/>
  <c r="B22" i="1"/>
  <c r="F18" i="1"/>
  <c r="F14" i="1"/>
  <c r="F10" i="1"/>
  <c r="F5" i="1"/>
  <c r="C18" i="1"/>
  <c r="C14" i="1"/>
  <c r="C5" i="1"/>
  <c r="E18" i="1"/>
  <c r="D18" i="1"/>
  <c r="E14" i="1"/>
  <c r="D14" i="1"/>
  <c r="E10" i="1"/>
  <c r="D10" i="1"/>
  <c r="E5" i="1"/>
  <c r="D5" i="1"/>
  <c r="B18" i="1"/>
  <c r="B14" i="1"/>
  <c r="B10" i="1"/>
  <c r="B5" i="1"/>
  <c r="K23" i="1" l="1"/>
  <c r="J23" i="1"/>
  <c r="G23" i="1"/>
  <c r="F23" i="1"/>
  <c r="C23" i="1"/>
  <c r="E23" i="1"/>
  <c r="B23" i="1"/>
  <c r="D23" i="1"/>
</calcChain>
</file>

<file path=xl/sharedStrings.xml><?xml version="1.0" encoding="utf-8"?>
<sst xmlns="http://schemas.openxmlformats.org/spreadsheetml/2006/main" count="37" uniqueCount="24">
  <si>
    <t>Launch</t>
  </si>
  <si>
    <t>Event</t>
  </si>
  <si>
    <t>Chicago</t>
  </si>
  <si>
    <t>San Antonio</t>
  </si>
  <si>
    <t>Atlanta</t>
  </si>
  <si>
    <t>South Florida</t>
  </si>
  <si>
    <t>Number</t>
  </si>
  <si>
    <t xml:space="preserve">Annual </t>
  </si>
  <si>
    <t>MEMBERSHIPS</t>
  </si>
  <si>
    <t>SPONSORSHIPS</t>
  </si>
  <si>
    <t>TOTAL CAPITAL</t>
  </si>
  <si>
    <t>STARTUP CAPITAL</t>
  </si>
  <si>
    <t>Total</t>
  </si>
  <si>
    <t>Price</t>
  </si>
  <si>
    <t>Charlotte*</t>
  </si>
  <si>
    <t>Triangle*</t>
  </si>
  <si>
    <t xml:space="preserve">*Notes: </t>
  </si>
  <si>
    <t>Triangle sold 3 two-year memberships at $800 each</t>
  </si>
  <si>
    <t>Charlotte sponsorship levels: Gold 5, Silver 2.5, Bronze 1</t>
  </si>
  <si>
    <t>Austin</t>
  </si>
  <si>
    <t>Dallas</t>
  </si>
  <si>
    <t>Houston</t>
  </si>
  <si>
    <t>Nashville*</t>
  </si>
  <si>
    <t>Nashville sold regular memberships for $300 and launch memberships for $400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</si>
</sst>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164" fontId="3" fillId="0" borderId="0" xfId="1" applyNumberFormat="1" applyFont="1"/>
    <xf numFmtId="16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93C1-A1E7-469B-8320-8B621FFC5BEC}">
  <dimension ref="A1:K28"/>
  <sheetViews>
    <sheetView tabSelected="1" zoomScale="152" workbookViewId="0">
      <pane xSplit="1" ySplit="1" topLeftCell="I11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defaultRowHeight="15" x14ac:dyDescent="0.25"/>
  <cols>
    <col min="1" max="1" width="21.7109375" customWidth="1"/>
    <col min="2" max="16" width="13.85546875" customWidth="1"/>
  </cols>
  <sheetData>
    <row r="1" spans="1:11" x14ac:dyDescent="0.25">
      <c r="A1" s="2" t="s">
        <v>11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14</v>
      </c>
      <c r="G1" s="4" t="s">
        <v>15</v>
      </c>
      <c r="H1" s="4" t="s">
        <v>19</v>
      </c>
      <c r="I1" s="4" t="s">
        <v>20</v>
      </c>
      <c r="J1" s="4" t="s">
        <v>21</v>
      </c>
      <c r="K1" s="4" t="s">
        <v>22</v>
      </c>
    </row>
    <row r="2" spans="1:11" x14ac:dyDescent="0.25">
      <c r="A2" s="2" t="s">
        <v>8</v>
      </c>
    </row>
    <row r="3" spans="1:11" x14ac:dyDescent="0.25">
      <c r="A3" s="1" t="s">
        <v>6</v>
      </c>
      <c r="B3">
        <v>0</v>
      </c>
      <c r="C3">
        <v>0</v>
      </c>
      <c r="D3">
        <v>16</v>
      </c>
      <c r="E3">
        <v>34</v>
      </c>
      <c r="F3">
        <v>0</v>
      </c>
      <c r="G3">
        <v>12</v>
      </c>
      <c r="H3">
        <v>0</v>
      </c>
      <c r="I3">
        <v>0</v>
      </c>
      <c r="J3">
        <v>0</v>
      </c>
      <c r="K3">
        <v>5</v>
      </c>
    </row>
    <row r="4" spans="1:11" x14ac:dyDescent="0.25">
      <c r="A4" s="1" t="s">
        <v>13</v>
      </c>
      <c r="B4" s="5">
        <v>0</v>
      </c>
      <c r="C4" s="5">
        <v>0</v>
      </c>
      <c r="D4" s="5">
        <v>250</v>
      </c>
      <c r="E4" s="5">
        <v>300</v>
      </c>
      <c r="F4" s="5">
        <v>0</v>
      </c>
      <c r="G4" s="5">
        <v>475</v>
      </c>
      <c r="H4" s="5">
        <v>0</v>
      </c>
      <c r="I4" s="5">
        <v>0</v>
      </c>
      <c r="J4" s="5">
        <v>0</v>
      </c>
      <c r="K4" s="5">
        <v>300</v>
      </c>
    </row>
    <row r="5" spans="1:11" x14ac:dyDescent="0.25">
      <c r="A5" s="1" t="s">
        <v>12</v>
      </c>
      <c r="B5" s="3">
        <f>B3*B4</f>
        <v>0</v>
      </c>
      <c r="C5" s="3">
        <f>C3*C4</f>
        <v>0</v>
      </c>
      <c r="D5" s="3">
        <f t="shared" ref="D5:E5" si="0">D3*D4</f>
        <v>4000</v>
      </c>
      <c r="E5" s="3">
        <f t="shared" si="0"/>
        <v>10200</v>
      </c>
      <c r="F5" s="3">
        <f>F3*F4</f>
        <v>0</v>
      </c>
      <c r="G5" s="3">
        <f>G3*G4</f>
        <v>5700</v>
      </c>
      <c r="H5" s="3">
        <f>H3*H4</f>
        <v>0</v>
      </c>
      <c r="I5" s="3">
        <f>I3*I4</f>
        <v>0</v>
      </c>
      <c r="J5" s="3">
        <f>J3*J4</f>
        <v>0</v>
      </c>
      <c r="K5" s="3">
        <f>K3*K4</f>
        <v>1500</v>
      </c>
    </row>
    <row r="6" spans="1:11" x14ac:dyDescent="0.25">
      <c r="A6" s="2" t="s">
        <v>9</v>
      </c>
    </row>
    <row r="7" spans="1:11" x14ac:dyDescent="0.25">
      <c r="A7" s="2" t="s">
        <v>0</v>
      </c>
    </row>
    <row r="8" spans="1:11" x14ac:dyDescent="0.25">
      <c r="A8" s="1" t="s">
        <v>6</v>
      </c>
      <c r="B8">
        <v>16</v>
      </c>
      <c r="C8">
        <v>15</v>
      </c>
      <c r="D8">
        <v>0</v>
      </c>
      <c r="E8">
        <v>7</v>
      </c>
      <c r="F8">
        <v>3</v>
      </c>
      <c r="G8">
        <v>10</v>
      </c>
      <c r="H8">
        <v>16</v>
      </c>
      <c r="I8">
        <v>15</v>
      </c>
      <c r="J8">
        <v>15</v>
      </c>
      <c r="K8">
        <v>5</v>
      </c>
    </row>
    <row r="9" spans="1:11" x14ac:dyDescent="0.25">
      <c r="A9" s="1" t="s">
        <v>13</v>
      </c>
      <c r="B9" s="5">
        <v>1000</v>
      </c>
      <c r="C9" s="5">
        <v>1000</v>
      </c>
      <c r="D9" s="5">
        <v>1000</v>
      </c>
      <c r="E9" s="5">
        <v>1000</v>
      </c>
      <c r="F9" s="5">
        <v>1000</v>
      </c>
      <c r="G9" s="5">
        <v>1000</v>
      </c>
      <c r="H9" s="5">
        <v>1000</v>
      </c>
      <c r="I9" s="5">
        <v>1000</v>
      </c>
      <c r="J9" s="5">
        <v>1000</v>
      </c>
      <c r="K9" s="5">
        <v>2500</v>
      </c>
    </row>
    <row r="10" spans="1:11" x14ac:dyDescent="0.25">
      <c r="A10" s="1" t="s">
        <v>12</v>
      </c>
      <c r="B10" s="3">
        <f>B8*B9</f>
        <v>16000</v>
      </c>
      <c r="C10" s="3">
        <f t="shared" ref="C10:E10" si="1">C8*C9</f>
        <v>15000</v>
      </c>
      <c r="D10" s="3">
        <f t="shared" si="1"/>
        <v>0</v>
      </c>
      <c r="E10" s="3">
        <f t="shared" si="1"/>
        <v>7000</v>
      </c>
      <c r="F10" s="3">
        <f>F8*F9</f>
        <v>3000</v>
      </c>
      <c r="G10" s="3">
        <f>G8*G9</f>
        <v>10000</v>
      </c>
      <c r="H10" s="3">
        <f t="shared" ref="H10:I10" si="2">H8*H9</f>
        <v>16000</v>
      </c>
      <c r="I10" s="3">
        <f t="shared" si="2"/>
        <v>15000</v>
      </c>
      <c r="J10" s="3">
        <f t="shared" ref="J10:K10" si="3">J8*J9</f>
        <v>15000</v>
      </c>
      <c r="K10" s="3">
        <f t="shared" si="3"/>
        <v>12500</v>
      </c>
    </row>
    <row r="11" spans="1:11" x14ac:dyDescent="0.25">
      <c r="A11" s="2" t="s">
        <v>1</v>
      </c>
    </row>
    <row r="12" spans="1:11" x14ac:dyDescent="0.25">
      <c r="A12" s="1" t="s">
        <v>6</v>
      </c>
      <c r="B12">
        <v>0</v>
      </c>
      <c r="C12">
        <v>0</v>
      </c>
      <c r="D12">
        <v>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1" x14ac:dyDescent="0.25">
      <c r="A13" s="1" t="s">
        <v>13</v>
      </c>
      <c r="B13" s="5">
        <v>0</v>
      </c>
      <c r="C13" s="5">
        <v>0</v>
      </c>
      <c r="D13" s="5">
        <v>1000</v>
      </c>
      <c r="E13" s="5">
        <v>1000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25">
      <c r="A14" s="1" t="s">
        <v>12</v>
      </c>
      <c r="B14" s="3">
        <f>B12*B13</f>
        <v>0</v>
      </c>
      <c r="C14" s="3">
        <f>C12*C13</f>
        <v>0</v>
      </c>
      <c r="D14" s="3">
        <f t="shared" ref="D14:E14" si="4">D12*D13</f>
        <v>3000</v>
      </c>
      <c r="E14" s="3">
        <f t="shared" si="4"/>
        <v>0</v>
      </c>
      <c r="F14" s="3">
        <f>F12*F13</f>
        <v>0</v>
      </c>
      <c r="G14" s="3">
        <f>G12*G13</f>
        <v>0</v>
      </c>
      <c r="H14" s="3">
        <f>H12*H13</f>
        <v>0</v>
      </c>
      <c r="I14" s="3">
        <f>I12*I13</f>
        <v>0</v>
      </c>
      <c r="J14" s="3">
        <f>J12*J13</f>
        <v>0</v>
      </c>
      <c r="K14" s="3">
        <f>K12*K13</f>
        <v>0</v>
      </c>
    </row>
    <row r="15" spans="1:11" x14ac:dyDescent="0.25">
      <c r="A15" s="2" t="s">
        <v>7</v>
      </c>
    </row>
    <row r="16" spans="1:11" x14ac:dyDescent="0.25">
      <c r="A16" s="1" t="s">
        <v>6</v>
      </c>
      <c r="B16">
        <v>0</v>
      </c>
      <c r="C16">
        <v>0</v>
      </c>
      <c r="D16">
        <v>5</v>
      </c>
      <c r="E16">
        <v>0</v>
      </c>
      <c r="F16">
        <v>3</v>
      </c>
      <c r="G16">
        <v>3</v>
      </c>
      <c r="H16">
        <v>0</v>
      </c>
      <c r="I16">
        <v>0</v>
      </c>
      <c r="J16">
        <v>0</v>
      </c>
      <c r="K16">
        <v>13</v>
      </c>
    </row>
    <row r="17" spans="1:11" x14ac:dyDescent="0.25">
      <c r="A17" s="1" t="s">
        <v>13</v>
      </c>
      <c r="B17" s="5">
        <v>0</v>
      </c>
      <c r="C17" s="5">
        <v>0</v>
      </c>
      <c r="D17" s="5">
        <v>2500</v>
      </c>
      <c r="E17" s="5">
        <v>1000</v>
      </c>
      <c r="F17" s="5">
        <v>2500</v>
      </c>
      <c r="G17" s="5">
        <v>800</v>
      </c>
      <c r="H17" s="5">
        <v>0</v>
      </c>
      <c r="I17" s="5">
        <v>0</v>
      </c>
      <c r="J17" s="5">
        <v>0</v>
      </c>
      <c r="K17" s="5">
        <v>400</v>
      </c>
    </row>
    <row r="18" spans="1:11" x14ac:dyDescent="0.25">
      <c r="A18" s="1" t="s">
        <v>12</v>
      </c>
      <c r="B18" s="3">
        <f>B16*B17</f>
        <v>0</v>
      </c>
      <c r="C18" s="3">
        <f>C16*C17</f>
        <v>0</v>
      </c>
      <c r="D18" s="3">
        <f t="shared" ref="D18:E18" si="5">D16*D17</f>
        <v>12500</v>
      </c>
      <c r="E18" s="3">
        <f t="shared" si="5"/>
        <v>0</v>
      </c>
      <c r="F18" s="3">
        <f>F16*F17</f>
        <v>7500</v>
      </c>
      <c r="G18" s="3">
        <f>G16*G17</f>
        <v>2400</v>
      </c>
      <c r="H18" s="3">
        <f>H16*H17</f>
        <v>0</v>
      </c>
      <c r="I18" s="3">
        <f>I16*I17</f>
        <v>0</v>
      </c>
      <c r="J18" s="3">
        <f>J16*J17</f>
        <v>0</v>
      </c>
      <c r="K18" s="3">
        <f>K16*K17</f>
        <v>5200</v>
      </c>
    </row>
    <row r="19" spans="1:11" x14ac:dyDescent="0.25">
      <c r="A19" s="2" t="s">
        <v>7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1" t="s">
        <v>6</v>
      </c>
      <c r="B20">
        <v>0</v>
      </c>
      <c r="C20">
        <v>0</v>
      </c>
      <c r="D20">
        <v>0</v>
      </c>
      <c r="E20">
        <v>0</v>
      </c>
      <c r="F20">
        <v>1</v>
      </c>
      <c r="G20">
        <v>1</v>
      </c>
      <c r="H20">
        <v>0</v>
      </c>
      <c r="I20">
        <v>0</v>
      </c>
      <c r="J20">
        <v>5</v>
      </c>
      <c r="K20">
        <v>0</v>
      </c>
    </row>
    <row r="21" spans="1:11" x14ac:dyDescent="0.25">
      <c r="A21" s="1" t="s">
        <v>13</v>
      </c>
      <c r="B21" s="5">
        <v>0</v>
      </c>
      <c r="C21" s="5">
        <v>0</v>
      </c>
      <c r="D21" s="5">
        <v>0</v>
      </c>
      <c r="E21" s="5">
        <v>0</v>
      </c>
      <c r="F21" s="5">
        <v>5000</v>
      </c>
      <c r="G21" s="5">
        <v>1250</v>
      </c>
      <c r="H21" s="5">
        <v>0</v>
      </c>
      <c r="I21" s="5">
        <v>0</v>
      </c>
      <c r="J21" s="5">
        <v>3500</v>
      </c>
      <c r="K21" s="5">
        <v>0</v>
      </c>
    </row>
    <row r="22" spans="1:11" x14ac:dyDescent="0.25">
      <c r="A22" s="1" t="s">
        <v>12</v>
      </c>
      <c r="B22" s="3">
        <f t="shared" ref="B22:F22" si="6">B20*B21</f>
        <v>0</v>
      </c>
      <c r="C22" s="3">
        <f t="shared" si="6"/>
        <v>0</v>
      </c>
      <c r="D22" s="3">
        <f t="shared" si="6"/>
        <v>0</v>
      </c>
      <c r="E22" s="3">
        <f t="shared" si="6"/>
        <v>0</v>
      </c>
      <c r="F22" s="3">
        <f t="shared" si="6"/>
        <v>5000</v>
      </c>
      <c r="G22" s="3">
        <f t="shared" ref="G22:H22" si="7">G20*G21</f>
        <v>1250</v>
      </c>
      <c r="H22" s="3">
        <f t="shared" si="7"/>
        <v>0</v>
      </c>
      <c r="I22" s="3">
        <f t="shared" ref="I22:J22" si="8">I20*I21</f>
        <v>0</v>
      </c>
      <c r="J22" s="3">
        <f t="shared" si="8"/>
        <v>17500</v>
      </c>
      <c r="K22" s="3">
        <f t="shared" ref="K22" si="9">K20*K21</f>
        <v>0</v>
      </c>
    </row>
    <row r="23" spans="1:11" x14ac:dyDescent="0.25">
      <c r="A23" s="2" t="s">
        <v>10</v>
      </c>
      <c r="B23" s="6">
        <f>B5+B10+B14+B18</f>
        <v>16000</v>
      </c>
      <c r="C23" s="6">
        <f>C5+C10+C14+C18</f>
        <v>15000</v>
      </c>
      <c r="D23" s="6">
        <f>D5+D10+D14+D18</f>
        <v>19500</v>
      </c>
      <c r="E23" s="6">
        <f>E5+E10+E14+E18</f>
        <v>17200</v>
      </c>
      <c r="F23" s="6">
        <f>F5+F10+F14+F18+F22</f>
        <v>15500</v>
      </c>
      <c r="G23" s="6">
        <f>G5+G10+G14+G18+G22</f>
        <v>19350</v>
      </c>
      <c r="H23" s="6">
        <f>H5+H10+H14+H18+H22</f>
        <v>16000</v>
      </c>
      <c r="I23" s="6">
        <f>I5+I10+I14+I18+I22</f>
        <v>15000</v>
      </c>
      <c r="J23" s="6">
        <f>J5+J10+J14+J18+J22</f>
        <v>32500</v>
      </c>
      <c r="K23" s="6">
        <f>K5+K10+K14+K18+K22</f>
        <v>19200</v>
      </c>
    </row>
    <row r="25" spans="1:11" x14ac:dyDescent="0.25">
      <c r="A25" t="s">
        <v>16</v>
      </c>
    </row>
    <row r="26" spans="1:11" x14ac:dyDescent="0.25">
      <c r="A26" t="s">
        <v>18</v>
      </c>
    </row>
    <row r="27" spans="1:11" x14ac:dyDescent="0.25">
      <c r="A27" t="s">
        <v>17</v>
      </c>
    </row>
    <row r="28" spans="1:11" x14ac:dyDescent="0.25">
      <c r="A28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Mary Adams</cp:lastModifiedBy>
  <dcterms:created xsi:type="dcterms:W3CDTF">2020-10-26T15:01:56Z</dcterms:created>
  <dcterms:modified xsi:type="dcterms:W3CDTF">2023-09-27T14:14:28Z</dcterms:modified>
</cp:coreProperties>
</file>